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<sst xmlns="http://schemas.openxmlformats.org/spreadsheetml/2006/main" count="60" uniqueCount="33">
  <si>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Datos cuantitativos continuos</t>
  </si>
  <si>
    <t>Valores</t>
  </si>
  <si>
    <t>Frecuencias</t>
  </si>
  <si>
    <t>Intervalo</t>
  </si>
  <si>
    <t>Total</t>
  </si>
  <si>
    <t>Parámetros de centralización</t>
  </si>
  <si>
    <t>Media</t>
  </si>
  <si>
    <t>Parámetros de dispersión</t>
  </si>
  <si>
    <t>Desviación típica</t>
  </si>
  <si>
    <t>Coeficiente de variación</t>
  </si>
  <si>
    <r>
      <t>x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</si>
  <si>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</si>
  <si>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</si>
  <si>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 xml:space="preserve"> · n</t>
    </r>
    <r>
      <rPr>
        <b/>
        <vertAlign val="subscript"/>
        <sz val="12"/>
        <color indexed="12"/>
        <rFont val="Times New Roman"/>
        <family val="1"/>
      </rPr>
      <t>i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</si>
  <si>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>2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</si>
  <si>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 xml:space="preserve">2 </t>
    </r>
    <r>
      <rPr>
        <b/>
        <sz val="12"/>
        <color indexed="12"/>
        <rFont val="Times New Roman"/>
        <family val="1"/>
      </rPr>
      <t xml:space="preserve">· </t>
    </r>
    <r>
      <rPr>
        <b/>
        <sz val="12"/>
        <color indexed="12"/>
        <rFont val="Times New Roman"/>
        <family val="1"/>
      </rPr>
      <t>n</t>
    </r>
    <r>
      <rPr>
        <b/>
        <vertAlign val="subscript"/>
        <sz val="12"/>
        <color indexed="12"/>
        <rFont val="Times New Roman"/>
        <family val="1"/>
      </rPr>
      <t>i</t>
    </r>
  </si>
  <si>
    <t>Interpretación</t>
  </si>
  <si>
    <t>PROBLEMA RESUELTO</t>
  </si>
  <si>
    <t>Interpreta los resultados.</t>
  </si>
  <si>
    <t>150-155</t>
  </si>
  <si>
    <t>155-160</t>
  </si>
  <si>
    <t>160-165</t>
  </si>
  <si>
    <t>165-170</t>
  </si>
  <si>
    <t>170-175</t>
  </si>
  <si>
    <t>Varianza</t>
  </si>
  <si>
    <t>Los datos se distribuyen alrededor de 162,64 con una desviación relativamente pequeña.</t>
  </si>
  <si>
    <t>Estatura personas</t>
  </si>
  <si>
    <t>distribución de estaturas en centímetros:</t>
  </si>
  <si>
    <t xml:space="preserve">Calcula la media, la varianza y la desviación típica de la siguiente </t>
  </si>
  <si>
    <t xml:space="preserve">número de errores ortográficos cometidos por un grupo de estudiantes en una prueba </t>
  </si>
  <si>
    <t>Calcula la media, la varianza y la desviación típica de la siguiente distribución de</t>
  </si>
  <si>
    <t>Nº errores</t>
  </si>
  <si>
    <t>Nº de alumnos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</si>
</sst>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0"/>
      <name val="Times New Roman"/>
      <family val="1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9" borderId="10" xfId="0" applyFont="1" applyFill="1" applyBorder="1" applyAlignment="1">
      <alignment horizontal="center"/>
    </xf>
    <xf numFmtId="0" fontId="45" fillId="9" borderId="11" xfId="0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12" borderId="14" xfId="0" applyFont="1" applyFill="1" applyBorder="1" applyAlignment="1">
      <alignment/>
    </xf>
    <xf numFmtId="0" fontId="47" fillId="12" borderId="14" xfId="0" applyFont="1" applyFill="1" applyBorder="1" applyAlignment="1">
      <alignment/>
    </xf>
    <xf numFmtId="0" fontId="47" fillId="12" borderId="10" xfId="0" applyFont="1" applyFill="1" applyBorder="1" applyAlignment="1">
      <alignment/>
    </xf>
    <xf numFmtId="0" fontId="46" fillId="0" borderId="0" xfId="0" applyFont="1" applyAlignment="1">
      <alignment/>
    </xf>
    <xf numFmtId="2" fontId="47" fillId="34" borderId="10" xfId="0" applyNumberFormat="1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8" fillId="9" borderId="0" xfId="0" applyFont="1" applyFill="1" applyAlignment="1">
      <alignment/>
    </xf>
    <xf numFmtId="0" fontId="45" fillId="9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right" vertical="top" wrapText="1"/>
    </xf>
    <xf numFmtId="0" fontId="45" fillId="19" borderId="10" xfId="0" applyFont="1" applyFill="1" applyBorder="1" applyAlignment="1">
      <alignment/>
    </xf>
    <xf numFmtId="2" fontId="47" fillId="19" borderId="10" xfId="0" applyNumberFormat="1" applyFont="1" applyFill="1" applyBorder="1" applyAlignment="1">
      <alignment/>
    </xf>
    <xf numFmtId="0" fontId="45" fillId="12" borderId="10" xfId="0" applyFont="1" applyFill="1" applyBorder="1" applyAlignment="1">
      <alignment/>
    </xf>
    <xf numFmtId="0" fontId="45" fillId="0" borderId="12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2" fontId="47" fillId="0" borderId="13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16" xfId="0" applyFont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50" fillId="9" borderId="10" xfId="0" applyFont="1" applyFill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left"/>
    </xf>
    <xf numFmtId="0" fontId="47" fillId="34" borderId="13" xfId="0" applyFont="1" applyFill="1" applyBorder="1" applyAlignment="1">
      <alignment horizontal="left"/>
    </xf>
    <xf numFmtId="0" fontId="47" fillId="19" borderId="12" xfId="0" applyFont="1" applyFill="1" applyBorder="1" applyAlignment="1">
      <alignment horizontal="left"/>
    </xf>
    <xf numFmtId="0" fontId="47" fillId="19" borderId="15" xfId="0" applyFont="1" applyFill="1" applyBorder="1" applyAlignment="1">
      <alignment horizontal="left"/>
    </xf>
    <xf numFmtId="0" fontId="47" fillId="19" borderId="1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Estatura personas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925"/>
          <c:w val="0.9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Hoja1!$A$9:$A$13</c:f>
              <c:strCache/>
            </c:strRef>
          </c:cat>
          <c:val>
            <c:numRef>
              <c:f>Hoja1!$C$9:$C$13</c:f>
              <c:numCache/>
            </c:numRef>
          </c:val>
        </c:ser>
        <c:gapWidth val="0"/>
        <c:axId val="37034080"/>
        <c:axId val="64871265"/>
      </c:barChart>
      <c:catAx>
        <c:axId val="3703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Altura en cm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34080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Estatura personas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925"/>
          <c:w val="0.9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Hoja2!$C$10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Hoja2!$A$11:$A$15</c:f>
              <c:strCache/>
            </c:strRef>
          </c:cat>
          <c:val>
            <c:numRef>
              <c:f>Hoja2!$C$11:$C$15</c:f>
              <c:numCache/>
            </c:numRef>
          </c:val>
        </c:ser>
        <c:gapWidth val="0"/>
        <c:axId val="46970474"/>
        <c:axId val="20081083"/>
      </c:barChart>
      <c:cat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Altura en cm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970474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3</xdr:row>
      <xdr:rowOff>200025</xdr:rowOff>
    </xdr:from>
    <xdr:to>
      <xdr:col>13</xdr:col>
      <xdr:colOff>333375</xdr:colOff>
      <xdr:row>20</xdr:row>
      <xdr:rowOff>66675</xdr:rowOff>
    </xdr:to>
    <xdr:graphicFrame>
      <xdr:nvGraphicFramePr>
        <xdr:cNvPr id="1" name="Gráfico 2"/>
        <xdr:cNvGraphicFramePr/>
      </xdr:nvGraphicFramePr>
      <xdr:xfrm>
        <a:off x="5667375" y="790575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5</xdr:row>
      <xdr:rowOff>200025</xdr:rowOff>
    </xdr:from>
    <xdr:to>
      <xdr:col>13</xdr:col>
      <xdr:colOff>333375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5667375" y="1171575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28" t="s">
        <v>17</v>
      </c>
      <c r="B1" s="28"/>
      <c r="C1" s="28"/>
      <c r="D1" s="28"/>
      <c r="E1" s="28"/>
      <c r="F1" s="28"/>
      <c r="G1" s="28"/>
    </row>
    <row r="2" spans="1:7" ht="15.75">
      <c r="A2" s="29" t="s">
        <v>28</v>
      </c>
      <c r="B2" s="28"/>
      <c r="C2" s="28"/>
      <c r="D2" s="28"/>
      <c r="E2" s="28"/>
      <c r="F2" s="28"/>
      <c r="G2" s="28"/>
    </row>
    <row r="3" spans="1:7" ht="15" customHeight="1">
      <c r="A3" s="29" t="s">
        <v>27</v>
      </c>
      <c r="B3" s="28"/>
      <c r="C3" s="28"/>
      <c r="D3" s="28"/>
      <c r="E3" s="28"/>
      <c r="F3" s="28"/>
      <c r="G3" s="28"/>
    </row>
    <row r="4" spans="1:7" ht="15.75">
      <c r="A4" s="30" t="s">
        <v>18</v>
      </c>
      <c r="B4" s="30"/>
      <c r="C4" s="30"/>
      <c r="D4" s="30"/>
      <c r="E4" s="30"/>
      <c r="F4" s="30"/>
      <c r="G4" s="30"/>
    </row>
    <row r="5" spans="1:7" ht="20.25">
      <c r="A5" s="33" t="s">
        <v>26</v>
      </c>
      <c r="B5" s="33"/>
      <c r="C5" s="33"/>
      <c r="D5" s="33"/>
      <c r="E5" s="33"/>
      <c r="F5" s="33"/>
      <c r="G5" s="33"/>
    </row>
    <row r="6" spans="1:7" ht="15.75">
      <c r="A6" s="34" t="s">
        <v>0</v>
      </c>
      <c r="B6" s="34"/>
      <c r="C6" s="34"/>
      <c r="D6" s="34"/>
      <c r="E6" s="34"/>
      <c r="F6" s="34"/>
      <c r="G6" s="34"/>
    </row>
    <row r="7" spans="1:7" ht="15.75">
      <c r="A7" s="2" t="s">
        <v>1</v>
      </c>
      <c r="B7" s="2"/>
      <c r="C7" s="34" t="s">
        <v>2</v>
      </c>
      <c r="D7" s="34"/>
      <c r="E7" s="2"/>
      <c r="F7" s="2"/>
      <c r="G7" s="2"/>
    </row>
    <row r="8" spans="1:7" ht="19.5">
      <c r="A8" s="15" t="s">
        <v>3</v>
      </c>
      <c r="B8" s="2" t="s">
        <v>10</v>
      </c>
      <c r="C8" s="3" t="s">
        <v>11</v>
      </c>
      <c r="D8" s="2" t="s">
        <v>12</v>
      </c>
      <c r="E8" s="2" t="s">
        <v>13</v>
      </c>
      <c r="F8" s="2" t="s">
        <v>14</v>
      </c>
      <c r="G8" s="2" t="s">
        <v>15</v>
      </c>
    </row>
    <row r="9" spans="1:7" ht="15.75">
      <c r="A9" s="4" t="s">
        <v>19</v>
      </c>
      <c r="B9" s="5">
        <v>152.5</v>
      </c>
      <c r="C9" s="16">
        <v>1</v>
      </c>
      <c r="D9" s="6">
        <f>SUM($C$9:C9)/$C$14*100</f>
        <v>2.857142857142857</v>
      </c>
      <c r="E9" s="7">
        <f>B9*C9</f>
        <v>152.5</v>
      </c>
      <c r="F9" s="7">
        <f>B9^2</f>
        <v>23256.25</v>
      </c>
      <c r="G9" s="13">
        <f>F9*C9</f>
        <v>23256.25</v>
      </c>
    </row>
    <row r="10" spans="1:7" ht="15.75">
      <c r="A10" s="4" t="s">
        <v>20</v>
      </c>
      <c r="B10" s="5">
        <v>157.5</v>
      </c>
      <c r="C10" s="16">
        <v>11</v>
      </c>
      <c r="D10" s="6">
        <f>SUM($C$9:C10)/$C$14*100</f>
        <v>34.285714285714285</v>
      </c>
      <c r="E10" s="7">
        <f>B10*C10</f>
        <v>1732.5</v>
      </c>
      <c r="F10" s="7">
        <f>B10^2</f>
        <v>24806.25</v>
      </c>
      <c r="G10" s="13">
        <f>F10*C10</f>
        <v>272868.75</v>
      </c>
    </row>
    <row r="11" spans="1:7" ht="15.75">
      <c r="A11" s="4" t="s">
        <v>21</v>
      </c>
      <c r="B11" s="5">
        <v>162.5</v>
      </c>
      <c r="C11" s="16">
        <v>13</v>
      </c>
      <c r="D11" s="6">
        <f>SUM($C$9:C11)/$C$14*100</f>
        <v>71.42857142857143</v>
      </c>
      <c r="E11" s="7">
        <f>B11*C11</f>
        <v>2112.5</v>
      </c>
      <c r="F11" s="7">
        <f>B11^2</f>
        <v>26406.25</v>
      </c>
      <c r="G11" s="13">
        <f>F11*C11</f>
        <v>343281.25</v>
      </c>
    </row>
    <row r="12" spans="1:7" ht="15.75">
      <c r="A12" s="4" t="s">
        <v>22</v>
      </c>
      <c r="B12" s="5">
        <v>167.5</v>
      </c>
      <c r="C12" s="16">
        <v>6</v>
      </c>
      <c r="D12" s="6">
        <f>SUM($C$9:C12)/$C$14*100</f>
        <v>88.57142857142857</v>
      </c>
      <c r="E12" s="7">
        <f>B12*C12</f>
        <v>1005</v>
      </c>
      <c r="F12" s="7">
        <f>B12^2</f>
        <v>28056.25</v>
      </c>
      <c r="G12" s="13">
        <f>F12*C12</f>
        <v>168337.5</v>
      </c>
    </row>
    <row r="13" spans="1:7" ht="15.75">
      <c r="A13" s="4" t="s">
        <v>23</v>
      </c>
      <c r="B13" s="5">
        <v>172.5</v>
      </c>
      <c r="C13" s="16">
        <v>4</v>
      </c>
      <c r="D13" s="6">
        <f>SUM($C$9:C13)/$C$14*100</f>
        <v>100</v>
      </c>
      <c r="E13" s="7">
        <f>B13*C13</f>
        <v>690</v>
      </c>
      <c r="F13" s="7">
        <f>B13^2</f>
        <v>29756.25</v>
      </c>
      <c r="G13" s="13">
        <f>F13*C13</f>
        <v>119025</v>
      </c>
    </row>
    <row r="14" spans="1:7" ht="15.75">
      <c r="A14" s="19" t="s">
        <v>4</v>
      </c>
      <c r="B14" s="8"/>
      <c r="C14" s="9">
        <f>SUM(C9:C13)</f>
        <v>35</v>
      </c>
      <c r="D14" s="10"/>
      <c r="E14" s="10">
        <f>SUM(E9:E13)</f>
        <v>5692.5</v>
      </c>
      <c r="F14" s="10"/>
      <c r="G14" s="10">
        <f>SUM(G9:G13)</f>
        <v>926768.75</v>
      </c>
    </row>
    <row r="15" spans="1:7" ht="15.75">
      <c r="A15" s="35" t="s">
        <v>5</v>
      </c>
      <c r="B15" s="36"/>
      <c r="C15" s="37"/>
      <c r="D15" s="11"/>
      <c r="E15" s="11"/>
      <c r="F15" s="11"/>
      <c r="G15" s="11"/>
    </row>
    <row r="16" spans="1:7" ht="15.75">
      <c r="A16" s="31" t="s">
        <v>6</v>
      </c>
      <c r="B16" s="32"/>
      <c r="C16" s="12">
        <f>E14/C14</f>
        <v>162.64285714285714</v>
      </c>
      <c r="D16" s="11"/>
      <c r="E16" s="11"/>
      <c r="F16" s="11"/>
      <c r="G16" s="11"/>
    </row>
    <row r="17" spans="1:7" s="24" customFormat="1" ht="15.75">
      <c r="A17" s="20"/>
      <c r="B17" s="21"/>
      <c r="C17" s="22"/>
      <c r="D17" s="23"/>
      <c r="E17" s="23"/>
      <c r="F17" s="23"/>
      <c r="G17" s="23"/>
    </row>
    <row r="18" spans="1:7" ht="15.75">
      <c r="A18" s="38" t="s">
        <v>7</v>
      </c>
      <c r="B18" s="39"/>
      <c r="C18" s="40"/>
      <c r="D18" s="11"/>
      <c r="E18" s="11"/>
      <c r="F18" s="11"/>
      <c r="G18" s="11"/>
    </row>
    <row r="19" spans="1:7" ht="15.75">
      <c r="A19" s="17" t="s">
        <v>24</v>
      </c>
      <c r="B19" s="17"/>
      <c r="C19" s="18">
        <f>G14/C14-C16^2</f>
        <v>26.40816326530694</v>
      </c>
      <c r="D19" s="11"/>
      <c r="E19" s="11"/>
      <c r="F19" s="11"/>
      <c r="G19" s="11"/>
    </row>
    <row r="20" spans="1:7" ht="15.75">
      <c r="A20" s="17" t="s">
        <v>8</v>
      </c>
      <c r="B20" s="17"/>
      <c r="C20" s="18">
        <f>SQRT(C19)</f>
        <v>5.138887356744351</v>
      </c>
      <c r="D20" s="11"/>
      <c r="E20" s="11"/>
      <c r="F20" s="11"/>
      <c r="G20" s="11"/>
    </row>
    <row r="21" spans="1:7" ht="15.75">
      <c r="A21" s="17" t="s">
        <v>9</v>
      </c>
      <c r="B21" s="17"/>
      <c r="C21" s="18">
        <f>C20/C16</f>
        <v>0.03159614536426039</v>
      </c>
      <c r="D21" s="11"/>
      <c r="E21" s="11"/>
      <c r="F21" s="11"/>
      <c r="G21" s="11"/>
    </row>
    <row r="22" spans="1:7" ht="15.75">
      <c r="A22" s="11"/>
      <c r="B22" s="11"/>
      <c r="C22" s="11"/>
      <c r="D22" s="11"/>
      <c r="E22" s="11"/>
      <c r="F22" s="11"/>
      <c r="G22" s="11"/>
    </row>
    <row r="23" ht="18.75">
      <c r="A23" s="14" t="s">
        <v>16</v>
      </c>
    </row>
    <row r="24" spans="1:7" ht="15.75">
      <c r="A24" s="27" t="s">
        <v>25</v>
      </c>
      <c r="B24" s="27"/>
      <c r="C24" s="27"/>
      <c r="D24" s="27"/>
      <c r="E24" s="27"/>
      <c r="F24" s="27"/>
      <c r="G24" s="27"/>
    </row>
    <row r="31" ht="15">
      <c r="C31" s="1"/>
    </row>
  </sheetData>
  <sheetProtection/>
  <mergeCells count="11">
    <mergeCell ref="A18:C18"/>
    <mergeCell ref="A24:G24"/>
    <mergeCell ref="A1:G1"/>
    <mergeCell ref="A2:G2"/>
    <mergeCell ref="A3:G3"/>
    <mergeCell ref="A4:G4"/>
    <mergeCell ref="A16:B16"/>
    <mergeCell ref="A5:G5"/>
    <mergeCell ref="A6:G6"/>
    <mergeCell ref="C7:D7"/>
    <mergeCell ref="A15:C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G6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28" t="s">
        <v>17</v>
      </c>
      <c r="B1" s="28"/>
      <c r="C1" s="28"/>
      <c r="D1" s="28"/>
      <c r="E1" s="28"/>
      <c r="F1" s="28"/>
      <c r="G1" s="28"/>
    </row>
    <row r="2" spans="1:8" ht="15.75" customHeight="1">
      <c r="A2" s="29" t="s">
        <v>30</v>
      </c>
      <c r="B2" s="29"/>
      <c r="C2" s="29"/>
      <c r="D2" s="29"/>
      <c r="E2" s="29"/>
      <c r="F2" s="29"/>
      <c r="G2" s="29"/>
      <c r="H2" s="29"/>
    </row>
    <row r="3" spans="1:8" ht="15" customHeight="1">
      <c r="A3" s="29" t="s">
        <v>29</v>
      </c>
      <c r="B3" s="29"/>
      <c r="C3" s="29"/>
      <c r="D3" s="29"/>
      <c r="E3" s="29"/>
      <c r="F3" s="29"/>
      <c r="G3" s="29"/>
      <c r="H3" s="29"/>
    </row>
    <row r="4" spans="1:8" ht="15" customHeight="1">
      <c r="A4" s="26" t="s">
        <v>31</v>
      </c>
      <c r="B4" s="26">
        <v>0</v>
      </c>
      <c r="C4" s="26">
        <v>1</v>
      </c>
      <c r="D4" s="26">
        <v>2</v>
      </c>
      <c r="E4" s="26">
        <v>3</v>
      </c>
      <c r="F4" s="26">
        <v>4</v>
      </c>
      <c r="G4" s="26"/>
      <c r="H4" s="26"/>
    </row>
    <row r="5" spans="1:7" ht="15" customHeight="1">
      <c r="A5" s="26" t="s">
        <v>32</v>
      </c>
      <c r="B5" s="25">
        <v>6</v>
      </c>
      <c r="C5" s="25">
        <v>7</v>
      </c>
      <c r="D5" s="25">
        <v>5</v>
      </c>
      <c r="E5" s="25">
        <v>5</v>
      </c>
      <c r="F5" s="25">
        <v>2</v>
      </c>
      <c r="G5" s="25"/>
    </row>
    <row r="6" spans="1:7" ht="15.75">
      <c r="A6" s="30" t="s">
        <v>18</v>
      </c>
      <c r="B6" s="30"/>
      <c r="C6" s="30"/>
      <c r="D6" s="30"/>
      <c r="E6" s="30"/>
      <c r="F6" s="30"/>
      <c r="G6" s="30"/>
    </row>
    <row r="7" spans="1:7" ht="20.25">
      <c r="A7" s="33" t="s">
        <v>26</v>
      </c>
      <c r="B7" s="33"/>
      <c r="C7" s="33"/>
      <c r="D7" s="33"/>
      <c r="E7" s="33"/>
      <c r="F7" s="33"/>
      <c r="G7" s="33"/>
    </row>
    <row r="8" spans="1:7" ht="15.75">
      <c r="A8" s="34" t="s">
        <v>0</v>
      </c>
      <c r="B8" s="34"/>
      <c r="C8" s="34"/>
      <c r="D8" s="34"/>
      <c r="E8" s="34"/>
      <c r="F8" s="34"/>
      <c r="G8" s="34"/>
    </row>
    <row r="9" spans="1:7" ht="15.75">
      <c r="A9" s="2" t="s">
        <v>1</v>
      </c>
      <c r="B9" s="2"/>
      <c r="C9" s="34" t="s">
        <v>2</v>
      </c>
      <c r="D9" s="34"/>
      <c r="E9" s="2"/>
      <c r="F9" s="2"/>
      <c r="G9" s="2"/>
    </row>
    <row r="10" spans="1:7" ht="19.5">
      <c r="A10" s="15" t="s">
        <v>3</v>
      </c>
      <c r="B10" s="2" t="s">
        <v>10</v>
      </c>
      <c r="C10" s="3" t="s">
        <v>11</v>
      </c>
      <c r="D10" s="2" t="s">
        <v>12</v>
      </c>
      <c r="E10" s="2" t="s">
        <v>13</v>
      </c>
      <c r="F10" s="2" t="s">
        <v>14</v>
      </c>
      <c r="G10" s="2" t="s">
        <v>15</v>
      </c>
    </row>
    <row r="11" spans="1:7" ht="15.75">
      <c r="A11" s="4" t="s">
        <v>19</v>
      </c>
      <c r="B11" s="5">
        <v>152.5</v>
      </c>
      <c r="C11" s="16">
        <v>1</v>
      </c>
      <c r="D11" s="6">
        <f>SUM($C$11:C11)/$C$16*100</f>
        <v>2.857142857142857</v>
      </c>
      <c r="E11" s="7">
        <f>B11*C11</f>
        <v>152.5</v>
      </c>
      <c r="F11" s="7">
        <f>B11^2</f>
        <v>23256.25</v>
      </c>
      <c r="G11" s="13">
        <f>F11*C11</f>
        <v>23256.25</v>
      </c>
    </row>
    <row r="12" spans="1:7" ht="15.75">
      <c r="A12" s="4" t="s">
        <v>20</v>
      </c>
      <c r="B12" s="5">
        <v>157.5</v>
      </c>
      <c r="C12" s="16">
        <v>11</v>
      </c>
      <c r="D12" s="6">
        <f>SUM($C$11:C12)/$C$16*100</f>
        <v>34.285714285714285</v>
      </c>
      <c r="E12" s="7">
        <f>B12*C12</f>
        <v>1732.5</v>
      </c>
      <c r="F12" s="7">
        <f>B12^2</f>
        <v>24806.25</v>
      </c>
      <c r="G12" s="13">
        <f>F12*C12</f>
        <v>272868.75</v>
      </c>
    </row>
    <row r="13" spans="1:7" ht="15.75">
      <c r="A13" s="4" t="s">
        <v>21</v>
      </c>
      <c r="B13" s="5">
        <v>162.5</v>
      </c>
      <c r="C13" s="16">
        <v>13</v>
      </c>
      <c r="D13" s="6">
        <f>SUM($C$11:C13)/$C$16*100</f>
        <v>71.42857142857143</v>
      </c>
      <c r="E13" s="7">
        <f>B13*C13</f>
        <v>2112.5</v>
      </c>
      <c r="F13" s="7">
        <f>B13^2</f>
        <v>26406.25</v>
      </c>
      <c r="G13" s="13">
        <f>F13*C13</f>
        <v>343281.25</v>
      </c>
    </row>
    <row r="14" spans="1:7" ht="15.75">
      <c r="A14" s="4" t="s">
        <v>22</v>
      </c>
      <c r="B14" s="5">
        <v>167.5</v>
      </c>
      <c r="C14" s="16">
        <v>6</v>
      </c>
      <c r="D14" s="6">
        <f>SUM($C$11:C14)/$C$16*100</f>
        <v>88.57142857142857</v>
      </c>
      <c r="E14" s="7">
        <f>B14*C14</f>
        <v>1005</v>
      </c>
      <c r="F14" s="7">
        <f>B14^2</f>
        <v>28056.25</v>
      </c>
      <c r="G14" s="13">
        <f>F14*C14</f>
        <v>168337.5</v>
      </c>
    </row>
    <row r="15" spans="1:7" ht="15.75">
      <c r="A15" s="4" t="s">
        <v>23</v>
      </c>
      <c r="B15" s="5">
        <v>172.5</v>
      </c>
      <c r="C15" s="16">
        <v>4</v>
      </c>
      <c r="D15" s="6">
        <f>SUM($C$11:C15)/$C$16*100</f>
        <v>100</v>
      </c>
      <c r="E15" s="7">
        <f>B15*C15</f>
        <v>690</v>
      </c>
      <c r="F15" s="7">
        <f>B15^2</f>
        <v>29756.25</v>
      </c>
      <c r="G15" s="13">
        <f>F15*C15</f>
        <v>119025</v>
      </c>
    </row>
    <row r="16" spans="1:7" ht="15.75">
      <c r="A16" s="19" t="s">
        <v>4</v>
      </c>
      <c r="B16" s="8"/>
      <c r="C16" s="9">
        <f>SUM(C11:C15)</f>
        <v>35</v>
      </c>
      <c r="D16" s="10"/>
      <c r="E16" s="10">
        <f>SUM(E11:E15)</f>
        <v>5692.5</v>
      </c>
      <c r="F16" s="10"/>
      <c r="G16" s="10">
        <f>SUM(G11:G15)</f>
        <v>926768.75</v>
      </c>
    </row>
    <row r="17" spans="1:7" ht="15.75">
      <c r="A17" s="35" t="s">
        <v>5</v>
      </c>
      <c r="B17" s="36"/>
      <c r="C17" s="37"/>
      <c r="D17" s="11"/>
      <c r="E17" s="11"/>
      <c r="F17" s="11"/>
      <c r="G17" s="11"/>
    </row>
    <row r="18" spans="1:7" ht="15.75">
      <c r="A18" s="31" t="s">
        <v>6</v>
      </c>
      <c r="B18" s="32"/>
      <c r="C18" s="12">
        <f>E16/C16</f>
        <v>162.64285714285714</v>
      </c>
      <c r="D18" s="11"/>
      <c r="E18" s="11"/>
      <c r="F18" s="11"/>
      <c r="G18" s="11"/>
    </row>
    <row r="19" spans="1:7" s="24" customFormat="1" ht="15.75">
      <c r="A19" s="20"/>
      <c r="B19" s="21"/>
      <c r="C19" s="22"/>
      <c r="D19" s="23"/>
      <c r="E19" s="23"/>
      <c r="F19" s="23"/>
      <c r="G19" s="23"/>
    </row>
    <row r="20" spans="1:7" ht="15.75">
      <c r="A20" s="38" t="s">
        <v>7</v>
      </c>
      <c r="B20" s="39"/>
      <c r="C20" s="40"/>
      <c r="D20" s="11"/>
      <c r="E20" s="11"/>
      <c r="F20" s="11"/>
      <c r="G20" s="11"/>
    </row>
    <row r="21" spans="1:7" ht="15.75">
      <c r="A21" s="17" t="s">
        <v>24</v>
      </c>
      <c r="B21" s="17"/>
      <c r="C21" s="18">
        <f>G16/C16-C18^2</f>
        <v>26.40816326530694</v>
      </c>
      <c r="D21" s="11"/>
      <c r="E21" s="11"/>
      <c r="F21" s="11"/>
      <c r="G21" s="11"/>
    </row>
    <row r="22" spans="1:7" ht="15.75">
      <c r="A22" s="17" t="s">
        <v>8</v>
      </c>
      <c r="B22" s="17"/>
      <c r="C22" s="18">
        <f>SQRT(C21)</f>
        <v>5.138887356744351</v>
      </c>
      <c r="D22" s="11"/>
      <c r="E22" s="11"/>
      <c r="F22" s="11"/>
      <c r="G22" s="11"/>
    </row>
    <row r="23" spans="1:7" ht="15.75">
      <c r="A23" s="17" t="s">
        <v>9</v>
      </c>
      <c r="B23" s="17"/>
      <c r="C23" s="18">
        <f>C22/C18</f>
        <v>0.03159614536426039</v>
      </c>
      <c r="D23" s="11"/>
      <c r="E23" s="11"/>
      <c r="F23" s="11"/>
      <c r="G23" s="11"/>
    </row>
    <row r="24" spans="1:7" ht="15.75">
      <c r="A24" s="11"/>
      <c r="B24" s="11"/>
      <c r="C24" s="11"/>
      <c r="D24" s="11"/>
      <c r="E24" s="11"/>
      <c r="F24" s="11"/>
      <c r="G24" s="11"/>
    </row>
    <row r="25" ht="18.75">
      <c r="A25" s="14" t="s">
        <v>16</v>
      </c>
    </row>
    <row r="26" spans="1:7" ht="15.75">
      <c r="A26" s="27" t="s">
        <v>25</v>
      </c>
      <c r="B26" s="27"/>
      <c r="C26" s="27"/>
      <c r="D26" s="27"/>
      <c r="E26" s="27"/>
      <c r="F26" s="27"/>
      <c r="G26" s="27"/>
    </row>
    <row r="33" ht="15">
      <c r="C33" s="1"/>
    </row>
  </sheetData>
  <sheetProtection/>
  <mergeCells count="11">
    <mergeCell ref="A1:G1"/>
    <mergeCell ref="A6:G6"/>
    <mergeCell ref="A7:G7"/>
    <mergeCell ref="A8:G8"/>
    <mergeCell ref="C9:D9"/>
    <mergeCell ref="A17:C17"/>
    <mergeCell ref="A18:B18"/>
    <mergeCell ref="A20:C20"/>
    <mergeCell ref="A26:G26"/>
    <mergeCell ref="A2:H2"/>
    <mergeCell ref="A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Chema Arias</cp:lastModifiedBy>
  <dcterms:created xsi:type="dcterms:W3CDTF">2022-06-02T12:48:42Z</dcterms:created>
  <dcterms:modified xsi:type="dcterms:W3CDTF">2022-06-03T07:26:22Z</dcterms:modified>
  <cp:category/>
  <cp:version/>
  <cp:contentType/>
  <cp:contentStatus/>
</cp:coreProperties>
</file>